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tnketankenequalis-my.sharepoint.com/personal/clara_equalis_dk/Documents/"/>
    </mc:Choice>
  </mc:AlternateContent>
  <xr:revisionPtr revIDLastSave="0" documentId="8_{1CDEE0DC-E217-46E2-BC9C-EEE6A79A5D01}" xr6:coauthVersionLast="47" xr6:coauthVersionMax="47" xr10:uidLastSave="{00000000-0000-0000-0000-000000000000}"/>
  <bookViews>
    <workbookView xWindow="4875" yWindow="-21720" windowWidth="38640" windowHeight="21120" xr2:uid="{865992A5-4F03-4BB8-9E25-AE0E9C409FFC}"/>
  </bookViews>
  <sheets>
    <sheet name="Ark1" sheetId="8" r:id="rId1"/>
    <sheet name="Masterdata" sheetId="1" r:id="rId2"/>
  </sheets>
  <calcPr calcId="191028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20" i="1"/>
  <c r="D19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2" i="1"/>
</calcChain>
</file>

<file path=xl/sharedStrings.xml><?xml version="1.0" encoding="utf-8"?>
<sst xmlns="http://schemas.openxmlformats.org/spreadsheetml/2006/main" count="81" uniqueCount="42">
  <si>
    <t>Employee ID</t>
  </si>
  <si>
    <t>Age</t>
  </si>
  <si>
    <t>Antal sygedage</t>
  </si>
  <si>
    <t>Ref.</t>
  </si>
  <si>
    <t>Andet data til afrapportering</t>
  </si>
  <si>
    <t>HC in FIN report</t>
  </si>
  <si>
    <t>Mand</t>
  </si>
  <si>
    <t>S1-6</t>
  </si>
  <si>
    <t>Antal medarbejdere i årsrapport</t>
  </si>
  <si>
    <t>Procedures for determining compensation</t>
  </si>
  <si>
    <t>Kvinde</t>
  </si>
  <si>
    <t>S1-8</t>
  </si>
  <si>
    <t>Antal af forskellige overenskomster</t>
  </si>
  <si>
    <t>Partnership contracts</t>
  </si>
  <si>
    <t>S1-14</t>
  </si>
  <si>
    <t>Antal arbejdsrelaterede dødsfald</t>
  </si>
  <si>
    <t>Contracts with EAW, SE or SCE Council</t>
  </si>
  <si>
    <t>Antal arbejdsrelaterede ulykker</t>
  </si>
  <si>
    <t>Mindsteløn benchmark</t>
  </si>
  <si>
    <t>Andet</t>
  </si>
  <si>
    <t>S1-17</t>
  </si>
  <si>
    <t>Antal klager om diskrimination og chikane</t>
  </si>
  <si>
    <t>Antal dødsfald</t>
  </si>
  <si>
    <t>Ikke oplyst</t>
  </si>
  <si>
    <t>Samlet beløb for bøder/straffe for diskrimination-, og chikanesager</t>
  </si>
  <si>
    <t>Antal arbejdsulykker</t>
  </si>
  <si>
    <t>Antal brud på menneskerettigheder</t>
  </si>
  <si>
    <t>Antal klager (diskrimination, chikane)</t>
  </si>
  <si>
    <t>Samlet beløb for bøder/straffe for brud på menneskerettigheder</t>
  </si>
  <si>
    <t>Samlet beløb - bøde/straffe for diskrimination/chikanesager</t>
  </si>
  <si>
    <t>Samlet beløb - bøde/straffe for brud på menneskerettigheder</t>
  </si>
  <si>
    <t>Percentage of emp. Entitled to family related leave = 100%</t>
  </si>
  <si>
    <t>Køn</t>
  </si>
  <si>
    <t>Under 30</t>
  </si>
  <si>
    <t>30-50</t>
  </si>
  <si>
    <t>Over 50</t>
  </si>
  <si>
    <t>Hovedtotal</t>
  </si>
  <si>
    <t>Gennemsnit af Antal sygedage</t>
  </si>
  <si>
    <t>Gruppering af alder</t>
  </si>
  <si>
    <t>Rækkemærkater</t>
  </si>
  <si>
    <t>S-nøglen – en værktøjskasse udarbejdet af Tænketanken EQUALIS i samarbejde</t>
  </si>
  <si>
    <t>med Dansk Industri og med støtte fra Tietgenfonden.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</si>
</sst>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Lexend Light"/>
    </font>
    <font>
      <sz val="9"/>
      <color theme="1"/>
      <name val="Lexend SemiBold"/>
    </font>
    <font>
      <sz val="8"/>
      <color theme="1"/>
      <name val="Lexend Light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1" xfId="0" applyBorder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 indent="5"/>
    </xf>
    <xf numFmtId="0" fontId="3" fillId="0" borderId="0" xfId="0" pivotButton="1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2" fillId="0" borderId="0" xfId="0" applyFont="1" applyAlignment="1">
      <alignment horizontal="left" indent="1"/>
    </xf>
    <xf numFmtId="164" fontId="2" fillId="0" borderId="0" xfId="0" applyNumberFormat="1" applyFont="1"/>
  </cellXfs>
  <cellStyles count="1">
    <cellStyle name="Normal" xfId="0" builtinId="0"/>
  </cellStyles>
  <dxfs count="64">
    <dxf>
      <font>
        <sz val="9"/>
        <name val="Lexend Light"/>
        <scheme val="none"/>
      </font>
    </dxf>
    <dxf>
      <font>
        <sz val="9"/>
        <name val="Lexend Light"/>
        <scheme val="none"/>
      </font>
    </dxf>
    <dxf>
      <font>
        <sz val="9"/>
        <name val="Lexend Light"/>
        <scheme val="none"/>
      </font>
    </dxf>
    <dxf>
      <font>
        <sz val="9"/>
        <name val="Lexend Light"/>
        <scheme val="none"/>
      </font>
    </dxf>
    <dxf>
      <font>
        <sz val="10"/>
      </font>
    </dxf>
    <dxf>
      <font>
        <sz val="9"/>
      </font>
    </dxf>
    <dxf>
      <font>
        <sz val="10"/>
      </font>
    </dxf>
    <dxf>
      <font>
        <sz val="9"/>
      </font>
    </dxf>
    <dxf>
      <font>
        <name val="Lexend Light"/>
        <scheme val="none"/>
      </font>
    </dxf>
    <dxf>
      <font>
        <name val="Lexend Light"/>
        <scheme val="none"/>
      </font>
    </dxf>
    <dxf>
      <numFmt numFmtId="1" formatCode="0"/>
    </dxf>
    <dxf>
      <numFmt numFmtId="164" formatCode="0.0"/>
    </dxf>
    <dxf>
      <font>
        <name val="Lexend SemiBold"/>
        <scheme val="none"/>
      </font>
    </dxf>
    <dxf>
      <font>
        <name val="Lexend SemiBold"/>
        <scheme val="none"/>
      </font>
    </dxf>
    <dxf>
      <font>
        <name val="Lexend SemiBold"/>
        <scheme val="none"/>
      </font>
    </dxf>
    <dxf>
      <font>
        <name val="Lexend SemiBold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  <name val="Lexend SemiBold"/>
        <scheme val="none"/>
      </font>
      <alignment horizontal="general" vertical="bottom" textRotation="0" wrapText="0" indent="0" justifyLastLine="0" shrinkToFit="0" readingOrder="0"/>
    </dxf>
    <dxf>
      <font>
        <sz val="9"/>
        <name val="Lexend SemiBold"/>
        <scheme val="none"/>
      </font>
      <alignment horizontal="general" vertical="bottom" textRotation="0" wrapText="0" indent="0" justifyLastLine="0" shrinkToFit="0" readingOrder="0"/>
    </dxf>
    <dxf>
      <font>
        <sz val="9"/>
        <name val="Lexend SemiBold"/>
        <scheme val="none"/>
      </font>
      <alignment horizontal="general" vertical="bottom" textRotation="0" wrapText="0" indent="0" justifyLastLine="0" shrinkToFit="0" readingOrder="0"/>
    </dxf>
    <dxf>
      <font>
        <sz val="9"/>
        <name val="Lexend SemiBold"/>
        <scheme val="none"/>
      </font>
      <alignment horizontal="general" vertical="bottom" textRotation="0" wrapText="0" indent="0" justifyLastLine="0" shrinkToFit="0" readingOrder="0"/>
    </dxf>
    <dxf>
      <font>
        <sz val="9"/>
        <name val="Lexend SemiBold"/>
        <scheme val="none"/>
      </font>
      <alignment horizontal="general" vertical="bottom" textRotation="0" wrapText="0" indent="0" justifyLastLine="0" shrinkToFit="0" readingOrder="0"/>
    </dxf>
    <dxf>
      <font>
        <sz val="9"/>
        <name val="Lexend SemiBold"/>
        <scheme val="none"/>
      </font>
      <alignment horizontal="general" vertical="bottom" textRotation="0" wrapText="0" indent="0" justifyLastLine="0" shrinkToFit="0" readingOrder="0"/>
    </dxf>
    <dxf>
      <numFmt numFmtId="1" formatCode="0"/>
    </dxf>
    <dxf>
      <numFmt numFmtId="164" formatCode="0.0"/>
    </dxf>
    <dxf>
      <numFmt numFmtId="164" formatCode="0.0"/>
    </dxf>
    <dxf>
      <font>
        <name val="Lexend SemiBold"/>
        <scheme val="none"/>
      </font>
    </dxf>
    <dxf>
      <font>
        <name val="Lexend SemiBold"/>
        <scheme val="none"/>
      </font>
    </dxf>
    <dxf>
      <font>
        <name val="Lexend SemiBold"/>
        <scheme val="none"/>
      </font>
    </dxf>
    <dxf>
      <font>
        <name val="Lexend SemiBold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  <name val="Lexend SemiBold"/>
        <scheme val="none"/>
      </font>
      <alignment horizontal="general" vertical="bottom" textRotation="0" wrapText="0" indent="0" justifyLastLine="0" shrinkToFit="0" readingOrder="0"/>
    </dxf>
    <dxf>
      <font>
        <sz val="9"/>
        <name val="Lexend SemiBold"/>
        <scheme val="none"/>
      </font>
      <alignment horizontal="general" vertical="bottom" textRotation="0" wrapText="0" indent="0" justifyLastLine="0" shrinkToFit="0" readingOrder="0"/>
    </dxf>
    <dxf>
      <font>
        <sz val="9"/>
        <name val="Lexend SemiBold"/>
        <scheme val="none"/>
      </font>
      <alignment horizontal="general" vertical="bottom" textRotation="0" wrapText="0" indent="0" justifyLastLine="0" shrinkToFit="0" readingOrder="0"/>
    </dxf>
    <dxf>
      <font>
        <sz val="9"/>
        <name val="Lexend SemiBold"/>
        <scheme val="none"/>
      </font>
      <alignment horizontal="general" vertical="bottom" textRotation="0" wrapText="0" indent="0" justifyLastLine="0" shrinkToFit="0" readingOrder="0"/>
    </dxf>
    <dxf>
      <font>
        <sz val="9"/>
        <name val="Lexend SemiBold"/>
        <scheme val="none"/>
      </font>
      <alignment horizontal="general" vertical="bottom" textRotation="0" wrapText="0" indent="0" justifyLastLine="0" shrinkToFit="0" readingOrder="0"/>
    </dxf>
    <dxf>
      <font>
        <sz val="9"/>
        <name val="Lexend SemiBold"/>
        <scheme val="none"/>
      </font>
      <alignment horizontal="general" vertical="bottom" textRotation="0" wrapText="0" indent="0" justifyLastLine="0" shrinkToFit="0" readingOrder="0"/>
    </dxf>
    <dxf>
      <font>
        <sz val="9"/>
        <name val="Lexend SemiBold"/>
        <scheme val="none"/>
      </font>
      <alignment horizontal="general" vertical="bottom" textRotation="0" wrapText="0" indent="0" justifyLastLine="0" shrinkToFit="0" readingOrder="0"/>
    </dxf>
    <dxf>
      <font>
        <sz val="9"/>
        <name val="Lexend SemiBold"/>
        <scheme val="none"/>
      </font>
      <alignment horizontal="general" vertical="bottom" textRotation="0" wrapText="0" indent="0" justifyLastLine="0" shrinkToFit="0" readingOrder="0"/>
    </dxf>
    <dxf>
      <font>
        <sz val="9"/>
        <name val="Lexend SemiBold"/>
        <scheme val="none"/>
      </font>
      <alignment horizontal="general" vertical="bottom" textRotation="0" wrapText="0" indent="0" justifyLastLine="0" shrinkToFit="0" readingOrder="0"/>
    </dxf>
    <dxf>
      <font>
        <sz val="9"/>
        <name val="Lexend SemiBold"/>
        <scheme val="none"/>
      </font>
      <alignment horizontal="general" vertical="bottom" textRotation="0" wrapText="0" indent="0" justifyLastLine="0" shrinkToFit="0" readingOrder="0"/>
    </dxf>
    <dxf>
      <font>
        <sz val="9"/>
        <name val="Lexend SemiBold"/>
        <scheme val="none"/>
      </font>
      <alignment horizontal="general" vertical="bottom" textRotation="0" wrapText="0" indent="0" justifyLastLine="0" shrinkToFit="0" readingOrder="0"/>
    </dxf>
    <dxf>
      <font>
        <sz val="9"/>
        <name val="Lexend SemiBold"/>
        <scheme val="none"/>
      </font>
      <alignment horizontal="general" vertical="bottom" textRotation="0" wrapText="0" indent="0" justifyLastLine="0" shrinkToFit="0" readingOrder="0"/>
    </dxf>
    <dxf>
      <font>
        <sz val="9"/>
      </font>
    </dxf>
    <dxf>
      <font>
        <sz val="9"/>
      </font>
    </dxf>
    <dxf>
      <font>
        <sz val="10"/>
      </font>
    </dxf>
    <dxf>
      <font>
        <sz val="9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10"/>
      </font>
    </dxf>
    <dxf>
      <font>
        <sz val="9"/>
      </font>
    </dxf>
    <dxf>
      <font>
        <sz val="10"/>
      </font>
    </dxf>
    <dxf>
      <font>
        <name val="Lexend SemiBold"/>
        <scheme val="none"/>
      </font>
    </dxf>
    <dxf>
      <font>
        <name val="Lexend SemiBold"/>
        <scheme val="none"/>
      </font>
    </dxf>
    <dxf>
      <font>
        <name val="Lexend SemiBold"/>
        <scheme val="none"/>
      </font>
    </dxf>
    <dxf>
      <font>
        <name val="Lexend SemiBold"/>
        <scheme val="none"/>
      </font>
    </dxf>
    <dxf>
      <font>
        <name val="Lexend SemiBold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30</xdr:row>
      <xdr:rowOff>66674</xdr:rowOff>
    </xdr:from>
    <xdr:to>
      <xdr:col>0</xdr:col>
      <xdr:colOff>618694</xdr:colOff>
      <xdr:row>33</xdr:row>
      <xdr:rowOff>10476</xdr:rowOff>
    </xdr:to>
    <xdr:pic>
      <xdr:nvPicPr>
        <xdr:cNvPr id="2" name="Billede 1" descr="Et billede, der indeholder cirkel, Grafik, design&#10;&#10;AI-genereret indhold kan være ukorrekt.">
          <a:extLst>
            <a:ext uri="{FF2B5EF4-FFF2-40B4-BE49-F238E27FC236}">
              <a16:creationId xmlns:a16="http://schemas.microsoft.com/office/drawing/2014/main" id="{0A7E297B-8D6F-431C-A168-4D2A1D63F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6734174"/>
          <a:ext cx="485344" cy="4867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31</xdr:row>
      <xdr:rowOff>66674</xdr:rowOff>
    </xdr:from>
    <xdr:to>
      <xdr:col>0</xdr:col>
      <xdr:colOff>618694</xdr:colOff>
      <xdr:row>34</xdr:row>
      <xdr:rowOff>10476</xdr:rowOff>
    </xdr:to>
    <xdr:pic>
      <xdr:nvPicPr>
        <xdr:cNvPr id="2" name="Billede 1" descr="Et billede, der indeholder cirkel, Grafik, design&#10;&#10;AI-genereret indhold kan være ukorrekt.">
          <a:extLst>
            <a:ext uri="{FF2B5EF4-FFF2-40B4-BE49-F238E27FC236}">
              <a16:creationId xmlns:a16="http://schemas.microsoft.com/office/drawing/2014/main" id="{B4FB48B4-DE8A-8E35-2D15-CC3EFF52B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6734174"/>
          <a:ext cx="485344" cy="48672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oline Hoelgaard" refreshedDate="45722.643949074074" createdVersion="8" refreshedVersion="8" minRefreshableVersion="3" recordCount="25" xr:uid="{22180DE3-3C39-2644-BD83-756E370EDC2D}">
  <cacheSource type="worksheet">
    <worksheetSource ref="A1:E26" sheet="Masterdata"/>
  </cacheSource>
  <cacheFields count="5">
    <cacheField name="Employee ID" numFmtId="0">
      <sharedItems containsSemiMixedTypes="0" containsString="0" containsNumber="1" containsInteger="1" minValue="1" maxValue="25"/>
    </cacheField>
    <cacheField name="Køn" numFmtId="0">
      <sharedItems count="4">
        <s v="Mand"/>
        <s v="Kvinde"/>
        <s v="Andet"/>
        <s v="Ikke oplyst"/>
      </sharedItems>
    </cacheField>
    <cacheField name="Age" numFmtId="0">
      <sharedItems containsSemiMixedTypes="0" containsString="0" containsNumber="1" containsInteger="1" minValue="8" maxValue="60"/>
    </cacheField>
    <cacheField name="Gruppering af alder" numFmtId="0">
      <sharedItems count="3">
        <s v="Under 30"/>
        <s v="30-50"/>
        <s v="Over 50"/>
      </sharedItems>
    </cacheField>
    <cacheField name="Antal sygedage" numFmtId="0">
      <sharedItems containsSemiMixedTypes="0" containsString="0" containsNumber="1" containsInteger="1" minValue="0" maxValue="9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n v="1"/>
    <x v="0"/>
    <n v="29"/>
    <x v="0"/>
    <n v="5"/>
  </r>
  <r>
    <n v="2"/>
    <x v="1"/>
    <n v="30"/>
    <x v="1"/>
    <n v="17"/>
  </r>
  <r>
    <n v="3"/>
    <x v="1"/>
    <n v="50"/>
    <x v="1"/>
    <n v="10"/>
  </r>
  <r>
    <n v="4"/>
    <x v="0"/>
    <n v="51"/>
    <x v="2"/>
    <n v="4"/>
  </r>
  <r>
    <n v="5"/>
    <x v="2"/>
    <n v="25"/>
    <x v="0"/>
    <n v="90"/>
  </r>
  <r>
    <n v="6"/>
    <x v="3"/>
    <n v="40"/>
    <x v="1"/>
    <n v="0"/>
  </r>
  <r>
    <n v="7"/>
    <x v="0"/>
    <n v="51"/>
    <x v="2"/>
    <n v="26"/>
  </r>
  <r>
    <n v="8"/>
    <x v="2"/>
    <n v="60"/>
    <x v="2"/>
    <n v="68"/>
  </r>
  <r>
    <n v="9"/>
    <x v="3"/>
    <n v="45"/>
    <x v="1"/>
    <n v="38"/>
  </r>
  <r>
    <n v="10"/>
    <x v="1"/>
    <n v="21"/>
    <x v="0"/>
    <n v="20"/>
  </r>
  <r>
    <n v="11"/>
    <x v="0"/>
    <n v="40"/>
    <x v="1"/>
    <n v="20"/>
  </r>
  <r>
    <n v="12"/>
    <x v="1"/>
    <n v="45"/>
    <x v="1"/>
    <n v="18"/>
  </r>
  <r>
    <n v="13"/>
    <x v="1"/>
    <n v="25"/>
    <x v="0"/>
    <n v="19"/>
  </r>
  <r>
    <n v="14"/>
    <x v="0"/>
    <n v="60"/>
    <x v="2"/>
    <n v="3"/>
  </r>
  <r>
    <n v="15"/>
    <x v="2"/>
    <n v="57"/>
    <x v="2"/>
    <n v="4"/>
  </r>
  <r>
    <n v="16"/>
    <x v="3"/>
    <n v="39"/>
    <x v="1"/>
    <n v="8"/>
  </r>
  <r>
    <n v="17"/>
    <x v="0"/>
    <n v="8"/>
    <x v="0"/>
    <n v="7"/>
  </r>
  <r>
    <n v="18"/>
    <x v="2"/>
    <n v="40"/>
    <x v="1"/>
    <n v="10"/>
  </r>
  <r>
    <n v="19"/>
    <x v="3"/>
    <n v="30"/>
    <x v="1"/>
    <n v="7"/>
  </r>
  <r>
    <n v="20"/>
    <x v="1"/>
    <n v="20"/>
    <x v="0"/>
    <n v="19"/>
  </r>
  <r>
    <n v="21"/>
    <x v="3"/>
    <n v="20"/>
    <x v="0"/>
    <n v="25"/>
  </r>
  <r>
    <n v="22"/>
    <x v="1"/>
    <n v="60"/>
    <x v="2"/>
    <n v="1"/>
  </r>
  <r>
    <n v="23"/>
    <x v="0"/>
    <n v="50"/>
    <x v="1"/>
    <n v="5"/>
  </r>
  <r>
    <n v="24"/>
    <x v="0"/>
    <n v="40"/>
    <x v="1"/>
    <n v="10"/>
  </r>
  <r>
    <n v="25"/>
    <x v="0"/>
    <n v="20"/>
    <x v="0"/>
    <n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3DF59D-6116-B44D-B7D6-C7493C3941B0}" name="Pivottabel3" cacheId="0" applyNumberFormats="0" applyBorderFormats="0" applyFontFormats="0" applyPatternFormats="0" applyAlignmentFormats="0" applyWidthHeightFormats="1" dataCaption="Værdier" updatedVersion="8" minRefreshableVersion="3" useAutoFormatting="1" itemPrintTitles="1" createdVersion="8" indent="0" outline="1" outlineData="1" multipleFieldFilters="0">
  <location ref="A3:B18" firstHeaderRow="1" firstDataRow="1" firstDataCol="1"/>
  <pivotFields count="5">
    <pivotField showAll="0"/>
    <pivotField axis="axisRow" showAll="0">
      <items count="5">
        <item x="2"/>
        <item x="3"/>
        <item x="1"/>
        <item x="0"/>
        <item t="default"/>
      </items>
    </pivotField>
    <pivotField showAll="0"/>
    <pivotField axis="axisRow" showAll="0">
      <items count="4">
        <item x="1"/>
        <item x="2"/>
        <item x="0"/>
        <item t="default"/>
      </items>
    </pivotField>
    <pivotField dataField="1" showAll="0"/>
  </pivotFields>
  <rowFields count="2">
    <field x="3"/>
    <field x="1"/>
  </rowFields>
  <rowItems count="15">
    <i>
      <x/>
    </i>
    <i r="1">
      <x/>
    </i>
    <i r="1">
      <x v="1"/>
    </i>
    <i r="1">
      <x v="2"/>
    </i>
    <i r="1">
      <x v="3"/>
    </i>
    <i>
      <x v="1"/>
    </i>
    <i r="1">
      <x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 t="grand">
      <x/>
    </i>
  </rowItems>
  <colItems count="1">
    <i/>
  </colItems>
  <dataFields count="1">
    <dataField name="Gennemsnit af Antal sygedage" fld="4" subtotal="average" baseField="0" baseItem="0" numFmtId="164"/>
  </dataFields>
  <formats count="23">
    <format dxfId="63">
      <pivotArea collapsedLevelsAreSubtotals="1" fieldPosition="0">
        <references count="1">
          <reference field="3" count="1">
            <x v="0"/>
          </reference>
        </references>
      </pivotArea>
    </format>
    <format dxfId="62">
      <pivotArea field="3" type="button" dataOnly="0" labelOnly="1" outline="0" axis="axisRow" fieldPosition="0"/>
    </format>
    <format dxfId="61">
      <pivotArea dataOnly="0" labelOnly="1" fieldPosition="0">
        <references count="1">
          <reference field="3" count="1">
            <x v="0"/>
          </reference>
        </references>
      </pivotArea>
    </format>
    <format dxfId="60">
      <pivotArea dataOnly="0" labelOnly="1" outline="0" axis="axisValues" fieldPosition="0"/>
    </format>
    <format dxfId="57">
      <pivotArea collapsedLevelsAreSubtotals="1" fieldPosition="0">
        <references count="1">
          <reference field="3" count="1">
            <x v="0"/>
          </reference>
        </references>
      </pivotArea>
    </format>
    <format dxfId="55">
      <pivotArea field="3" type="button" dataOnly="0" labelOnly="1" outline="0" axis="axisRow" fieldPosition="0"/>
    </format>
    <format dxfId="52">
      <pivotArea dataOnly="0" labelOnly="1" fieldPosition="0">
        <references count="1">
          <reference field="3" count="1">
            <x v="0"/>
          </reference>
        </references>
      </pivotArea>
    </format>
    <format dxfId="50">
      <pivotArea dataOnly="0" labelOnly="1" outline="0" axis="axisValues" fieldPosition="0"/>
    </format>
    <format dxfId="48">
      <pivotArea collapsedLevelsAreSubtotals="1" fieldPosition="0">
        <references count="1">
          <reference field="3" count="1">
            <x v="1"/>
          </reference>
        </references>
      </pivotArea>
    </format>
    <format dxfId="47">
      <pivotArea dataOnly="0" labelOnly="1" fieldPosition="0">
        <references count="1">
          <reference field="3" count="1">
            <x v="1"/>
          </reference>
        </references>
      </pivotArea>
    </format>
    <format dxfId="46">
      <pivotArea collapsedLevelsAreSubtotals="1" fieldPosition="0">
        <references count="1">
          <reference field="3" count="1">
            <x v="2"/>
          </reference>
        </references>
      </pivotArea>
    </format>
    <format dxfId="45">
      <pivotArea dataOnly="0" labelOnly="1" fieldPosition="0">
        <references count="1">
          <reference field="3" count="1">
            <x v="2"/>
          </reference>
        </references>
      </pivotArea>
    </format>
    <format dxfId="44">
      <pivotArea grandRow="1" outline="0" collapsedLevelsAreSubtotals="1" fieldPosition="0"/>
    </format>
    <format dxfId="43">
      <pivotArea dataOnly="0" labelOnly="1" grandRow="1" outline="0" fieldPosition="0"/>
    </format>
    <format dxfId="11">
      <pivotArea outline="0" collapsedLevelsAreSubtotals="1" fieldPosition="0"/>
    </format>
    <format dxfId="9">
      <pivotArea collapsedLevelsAreSubtotals="1" fieldPosition="0">
        <references count="2">
          <reference field="1" count="0"/>
          <reference field="3" count="1" selected="0">
            <x v="0"/>
          </reference>
        </references>
      </pivotArea>
    </format>
    <format dxfId="8">
      <pivotArea dataOnly="0" labelOnly="1" fieldPosition="0">
        <references count="2">
          <reference field="1" count="0"/>
          <reference field="3" count="1" selected="0">
            <x v="0"/>
          </reference>
        </references>
      </pivotArea>
    </format>
    <format dxfId="7">
      <pivotArea collapsedLevelsAreSubtotals="1" fieldPosition="0">
        <references count="2">
          <reference field="1" count="0"/>
          <reference field="3" count="1" selected="0">
            <x v="0"/>
          </reference>
        </references>
      </pivotArea>
    </format>
    <format dxfId="5">
      <pivotArea dataOnly="0" labelOnly="1" fieldPosition="0">
        <references count="2">
          <reference field="1" count="0"/>
          <reference field="3" count="1" selected="0">
            <x v="0"/>
          </reference>
        </references>
      </pivotArea>
    </format>
    <format dxfId="3">
      <pivotArea collapsedLevelsAreSubtotals="1" fieldPosition="0">
        <references count="2">
          <reference field="1" count="3">
            <x v="0"/>
            <x v="2"/>
            <x v="3"/>
          </reference>
          <reference field="3" count="1" selected="0">
            <x v="1"/>
          </reference>
        </references>
      </pivotArea>
    </format>
    <format dxfId="2">
      <pivotArea dataOnly="0" labelOnly="1" fieldPosition="0">
        <references count="2">
          <reference field="1" count="3">
            <x v="0"/>
            <x v="2"/>
            <x v="3"/>
          </reference>
          <reference field="3" count="1" selected="0">
            <x v="1"/>
          </reference>
        </references>
      </pivotArea>
    </format>
    <format dxfId="1">
      <pivotArea collapsedLevelsAreSubtotals="1" fieldPosition="0">
        <references count="2">
          <reference field="1" count="0"/>
          <reference field="3" count="1" selected="0">
            <x v="2"/>
          </reference>
        </references>
      </pivotArea>
    </format>
    <format dxfId="0">
      <pivotArea dataOnly="0" labelOnly="1" fieldPosition="0">
        <references count="2">
          <reference field="1" count="0"/>
          <reference field="3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0579F-0417-7041-B351-7406AA1F2F86}">
  <dimension ref="A3:B33"/>
  <sheetViews>
    <sheetView tabSelected="1" workbookViewId="0">
      <selection activeCell="I17" sqref="I17"/>
    </sheetView>
  </sheetViews>
  <sheetFormatPr defaultColWidth="10.6640625" defaultRowHeight="14.25" x14ac:dyDescent="0.45"/>
  <cols>
    <col min="1" max="1" width="16.33203125" bestFit="1" customWidth="1"/>
    <col min="2" max="2" width="24.6640625" bestFit="1" customWidth="1"/>
  </cols>
  <sheetData>
    <row r="3" spans="1:2" ht="16.5" x14ac:dyDescent="0.75">
      <c r="A3" s="8" t="s">
        <v>39</v>
      </c>
      <c r="B3" s="6" t="s">
        <v>37</v>
      </c>
    </row>
    <row r="4" spans="1:2" ht="16.5" x14ac:dyDescent="0.75">
      <c r="A4" s="9" t="s">
        <v>34</v>
      </c>
      <c r="B4" s="10">
        <v>13</v>
      </c>
    </row>
    <row r="5" spans="1:2" ht="16.5" x14ac:dyDescent="0.75">
      <c r="A5" s="11" t="s">
        <v>19</v>
      </c>
      <c r="B5" s="12">
        <v>10</v>
      </c>
    </row>
    <row r="6" spans="1:2" ht="16.5" x14ac:dyDescent="0.75">
      <c r="A6" s="11" t="s">
        <v>23</v>
      </c>
      <c r="B6" s="12">
        <v>13.25</v>
      </c>
    </row>
    <row r="7" spans="1:2" ht="16.5" x14ac:dyDescent="0.75">
      <c r="A7" s="11" t="s">
        <v>10</v>
      </c>
      <c r="B7" s="12">
        <v>15</v>
      </c>
    </row>
    <row r="8" spans="1:2" ht="16.5" x14ac:dyDescent="0.75">
      <c r="A8" s="11" t="s">
        <v>6</v>
      </c>
      <c r="B8" s="12">
        <v>11.666666666666666</v>
      </c>
    </row>
    <row r="9" spans="1:2" ht="16.5" x14ac:dyDescent="0.75">
      <c r="A9" s="6" t="s">
        <v>35</v>
      </c>
      <c r="B9" s="10">
        <v>17.666666666666668</v>
      </c>
    </row>
    <row r="10" spans="1:2" ht="16.5" x14ac:dyDescent="0.75">
      <c r="A10" s="11" t="s">
        <v>19</v>
      </c>
      <c r="B10" s="12">
        <v>36</v>
      </c>
    </row>
    <row r="11" spans="1:2" ht="16.5" x14ac:dyDescent="0.75">
      <c r="A11" s="11" t="s">
        <v>10</v>
      </c>
      <c r="B11" s="12">
        <v>1</v>
      </c>
    </row>
    <row r="12" spans="1:2" ht="16.5" x14ac:dyDescent="0.75">
      <c r="A12" s="11" t="s">
        <v>6</v>
      </c>
      <c r="B12" s="12">
        <v>11</v>
      </c>
    </row>
    <row r="13" spans="1:2" ht="16.5" x14ac:dyDescent="0.75">
      <c r="A13" s="6" t="s">
        <v>33</v>
      </c>
      <c r="B13" s="10">
        <v>23.75</v>
      </c>
    </row>
    <row r="14" spans="1:2" ht="16.5" x14ac:dyDescent="0.75">
      <c r="A14" s="11" t="s">
        <v>19</v>
      </c>
      <c r="B14" s="12">
        <v>90</v>
      </c>
    </row>
    <row r="15" spans="1:2" ht="16.5" x14ac:dyDescent="0.75">
      <c r="A15" s="11" t="s">
        <v>23</v>
      </c>
      <c r="B15" s="12">
        <v>25</v>
      </c>
    </row>
    <row r="16" spans="1:2" ht="16.5" x14ac:dyDescent="0.75">
      <c r="A16" s="11" t="s">
        <v>10</v>
      </c>
      <c r="B16" s="12">
        <v>19.333333333333332</v>
      </c>
    </row>
    <row r="17" spans="1:2" ht="16.5" x14ac:dyDescent="0.75">
      <c r="A17" s="11" t="s">
        <v>6</v>
      </c>
      <c r="B17" s="12">
        <v>5.666666666666667</v>
      </c>
    </row>
    <row r="18" spans="1:2" ht="16.5" x14ac:dyDescent="0.75">
      <c r="A18" s="6" t="s">
        <v>36</v>
      </c>
      <c r="B18" s="10">
        <v>17.559999999999999</v>
      </c>
    </row>
    <row r="32" spans="1:2" x14ac:dyDescent="0.45">
      <c r="A32" s="7" t="s">
        <v>40</v>
      </c>
    </row>
    <row r="33" spans="1:1" x14ac:dyDescent="0.45">
      <c r="A33" s="7" t="s">
        <v>41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F7319-C27C-4303-B611-EFA3AA9EB61D}">
  <dimension ref="A1:AF34"/>
  <sheetViews>
    <sheetView zoomScaleNormal="100" workbookViewId="0">
      <selection activeCell="N23" sqref="N23"/>
    </sheetView>
  </sheetViews>
  <sheetFormatPr defaultColWidth="8.796875" defaultRowHeight="14.25" x14ac:dyDescent="0.45"/>
  <cols>
    <col min="1" max="1" width="11.6640625" bestFit="1" customWidth="1"/>
    <col min="4" max="4" width="16" bestFit="1" customWidth="1"/>
    <col min="5" max="5" width="14.33203125" bestFit="1" customWidth="1"/>
    <col min="7" max="8" width="11.33203125" customWidth="1"/>
    <col min="9" max="9" width="18.6640625" bestFit="1" customWidth="1"/>
    <col min="10" max="10" width="18.6640625" customWidth="1"/>
    <col min="11" max="11" width="18" bestFit="1" customWidth="1"/>
    <col min="12" max="12" width="13.6640625" bestFit="1" customWidth="1"/>
    <col min="13" max="13" width="17.796875" customWidth="1"/>
    <col min="14" max="14" width="50.46484375" bestFit="1" customWidth="1"/>
    <col min="15" max="15" width="25.33203125" bestFit="1" customWidth="1"/>
    <col min="17" max="17" width="19.6640625" bestFit="1" customWidth="1"/>
    <col min="18" max="18" width="26.6640625" bestFit="1" customWidth="1"/>
    <col min="19" max="19" width="15.46484375" bestFit="1" customWidth="1"/>
    <col min="20" max="20" width="38" bestFit="1" customWidth="1"/>
    <col min="23" max="23" width="61.33203125" bestFit="1" customWidth="1"/>
  </cols>
  <sheetData>
    <row r="1" spans="1:32" ht="16.899999999999999" thickBot="1" x14ac:dyDescent="0.8">
      <c r="A1" s="6" t="s">
        <v>0</v>
      </c>
      <c r="B1" s="6" t="s">
        <v>32</v>
      </c>
      <c r="C1" s="6" t="s">
        <v>1</v>
      </c>
      <c r="D1" s="6" t="s">
        <v>38</v>
      </c>
      <c r="E1" s="6" t="s">
        <v>2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V1" s="1" t="s">
        <v>3</v>
      </c>
      <c r="W1" s="4" t="s">
        <v>4</v>
      </c>
      <c r="X1" s="3"/>
      <c r="AF1" t="s">
        <v>5</v>
      </c>
    </row>
    <row r="2" spans="1:32" ht="16.5" x14ac:dyDescent="0.75">
      <c r="A2" s="5">
        <v>1</v>
      </c>
      <c r="B2" s="5" t="s">
        <v>6</v>
      </c>
      <c r="C2" s="5">
        <v>29</v>
      </c>
      <c r="D2" s="5" t="str">
        <f>IF(C2&lt;30,"Under 30",IF(AND(C2&gt;=30,C2&lt;=50),"30-50",IF(C2&gt;50,"Over 50")))</f>
        <v>Under 30</v>
      </c>
      <c r="E2" s="5">
        <v>5</v>
      </c>
      <c r="M2" s="2"/>
      <c r="V2" t="s">
        <v>7</v>
      </c>
      <c r="W2" t="s">
        <v>8</v>
      </c>
      <c r="X2">
        <v>10</v>
      </c>
      <c r="AF2" t="s">
        <v>9</v>
      </c>
    </row>
    <row r="3" spans="1:32" ht="16.5" x14ac:dyDescent="0.75">
      <c r="A3" s="5">
        <v>2</v>
      </c>
      <c r="B3" s="5" t="s">
        <v>10</v>
      </c>
      <c r="C3" s="5">
        <v>30</v>
      </c>
      <c r="D3" s="5" t="str">
        <f t="shared" ref="D3:D26" si="0">IF(C3&lt;30,"Under 30",IF(AND(C3&gt;=30,C3&lt;=50),"30-50",IF(C3&gt;50,"Over 50")))</f>
        <v>30-50</v>
      </c>
      <c r="E3" s="5">
        <v>17</v>
      </c>
      <c r="M3" s="2"/>
      <c r="V3" t="s">
        <v>11</v>
      </c>
      <c r="W3" t="s">
        <v>12</v>
      </c>
      <c r="X3">
        <v>7</v>
      </c>
      <c r="AF3" t="s">
        <v>13</v>
      </c>
    </row>
    <row r="4" spans="1:32" ht="16.5" x14ac:dyDescent="0.75">
      <c r="A4" s="5">
        <v>3</v>
      </c>
      <c r="B4" s="5" t="s">
        <v>10</v>
      </c>
      <c r="C4" s="5">
        <v>50</v>
      </c>
      <c r="D4" s="5" t="str">
        <f t="shared" si="0"/>
        <v>30-50</v>
      </c>
      <c r="E4" s="5">
        <v>10</v>
      </c>
      <c r="M4" s="2"/>
      <c r="V4" t="s">
        <v>14</v>
      </c>
      <c r="W4" t="s">
        <v>15</v>
      </c>
      <c r="X4">
        <v>0</v>
      </c>
      <c r="AF4" t="s">
        <v>16</v>
      </c>
    </row>
    <row r="5" spans="1:32" ht="16.5" x14ac:dyDescent="0.75">
      <c r="A5" s="5">
        <v>4</v>
      </c>
      <c r="B5" s="5" t="s">
        <v>6</v>
      </c>
      <c r="C5" s="5">
        <v>51</v>
      </c>
      <c r="D5" s="5" t="str">
        <f t="shared" si="0"/>
        <v>Over 50</v>
      </c>
      <c r="E5" s="5">
        <v>4</v>
      </c>
      <c r="M5" s="2"/>
      <c r="V5" t="s">
        <v>14</v>
      </c>
      <c r="W5" t="s">
        <v>17</v>
      </c>
      <c r="X5">
        <v>4</v>
      </c>
      <c r="AF5" t="s">
        <v>18</v>
      </c>
    </row>
    <row r="6" spans="1:32" ht="16.5" x14ac:dyDescent="0.75">
      <c r="A6" s="5">
        <v>5</v>
      </c>
      <c r="B6" s="5" t="s">
        <v>19</v>
      </c>
      <c r="C6" s="5">
        <v>25</v>
      </c>
      <c r="D6" s="5" t="str">
        <f t="shared" si="0"/>
        <v>Under 30</v>
      </c>
      <c r="E6" s="5">
        <v>90</v>
      </c>
      <c r="M6" s="2"/>
      <c r="V6" t="s">
        <v>20</v>
      </c>
      <c r="W6" t="s">
        <v>21</v>
      </c>
      <c r="X6">
        <v>0</v>
      </c>
      <c r="AF6" t="s">
        <v>22</v>
      </c>
    </row>
    <row r="7" spans="1:32" ht="16.5" x14ac:dyDescent="0.75">
      <c r="A7" s="5">
        <v>6</v>
      </c>
      <c r="B7" s="5" t="s">
        <v>23</v>
      </c>
      <c r="C7" s="5">
        <v>40</v>
      </c>
      <c r="D7" s="5" t="str">
        <f t="shared" si="0"/>
        <v>30-50</v>
      </c>
      <c r="E7" s="5">
        <v>0</v>
      </c>
      <c r="M7" s="2"/>
      <c r="V7" t="s">
        <v>20</v>
      </c>
      <c r="W7" t="s">
        <v>24</v>
      </c>
      <c r="X7">
        <v>0</v>
      </c>
      <c r="AF7" t="s">
        <v>25</v>
      </c>
    </row>
    <row r="8" spans="1:32" ht="16.5" x14ac:dyDescent="0.75">
      <c r="A8" s="5">
        <v>7</v>
      </c>
      <c r="B8" s="5" t="s">
        <v>6</v>
      </c>
      <c r="C8" s="5">
        <v>51</v>
      </c>
      <c r="D8" s="5" t="str">
        <f t="shared" si="0"/>
        <v>Over 50</v>
      </c>
      <c r="E8" s="5">
        <v>26</v>
      </c>
      <c r="M8" s="2"/>
      <c r="V8" t="s">
        <v>20</v>
      </c>
      <c r="W8" t="s">
        <v>26</v>
      </c>
      <c r="X8">
        <v>1</v>
      </c>
      <c r="AF8" t="s">
        <v>27</v>
      </c>
    </row>
    <row r="9" spans="1:32" ht="16.5" x14ac:dyDescent="0.75">
      <c r="A9" s="5">
        <v>8</v>
      </c>
      <c r="B9" s="5" t="s">
        <v>19</v>
      </c>
      <c r="C9" s="5">
        <v>60</v>
      </c>
      <c r="D9" s="5" t="str">
        <f t="shared" si="0"/>
        <v>Over 50</v>
      </c>
      <c r="E9" s="5">
        <v>68</v>
      </c>
      <c r="M9" s="2"/>
      <c r="V9" t="s">
        <v>20</v>
      </c>
      <c r="W9" t="s">
        <v>28</v>
      </c>
      <c r="X9" s="2">
        <v>150000</v>
      </c>
      <c r="AF9" t="s">
        <v>29</v>
      </c>
    </row>
    <row r="10" spans="1:32" ht="16.5" x14ac:dyDescent="0.75">
      <c r="A10" s="5">
        <v>9</v>
      </c>
      <c r="B10" s="5" t="s">
        <v>23</v>
      </c>
      <c r="C10" s="5">
        <v>45</v>
      </c>
      <c r="D10" s="5" t="str">
        <f t="shared" si="0"/>
        <v>30-50</v>
      </c>
      <c r="E10" s="5">
        <v>38</v>
      </c>
      <c r="M10" s="2"/>
      <c r="AF10" t="s">
        <v>30</v>
      </c>
    </row>
    <row r="11" spans="1:32" ht="16.5" x14ac:dyDescent="0.75">
      <c r="A11" s="5">
        <v>10</v>
      </c>
      <c r="B11" s="5" t="s">
        <v>10</v>
      </c>
      <c r="C11" s="5">
        <v>21</v>
      </c>
      <c r="D11" s="5" t="str">
        <f t="shared" si="0"/>
        <v>Under 30</v>
      </c>
      <c r="E11" s="5">
        <v>20</v>
      </c>
      <c r="M11" s="2"/>
      <c r="AF11" t="s">
        <v>31</v>
      </c>
    </row>
    <row r="12" spans="1:32" ht="16.5" x14ac:dyDescent="0.75">
      <c r="A12" s="5">
        <v>11</v>
      </c>
      <c r="B12" s="5" t="s">
        <v>6</v>
      </c>
      <c r="C12" s="5">
        <v>40</v>
      </c>
      <c r="D12" s="5" t="str">
        <f t="shared" si="0"/>
        <v>30-50</v>
      </c>
      <c r="E12" s="5">
        <v>20</v>
      </c>
      <c r="AF12" t="s">
        <v>12</v>
      </c>
    </row>
    <row r="13" spans="1:32" ht="16.5" x14ac:dyDescent="0.75">
      <c r="A13" s="5">
        <v>12</v>
      </c>
      <c r="B13" s="5" t="s">
        <v>10</v>
      </c>
      <c r="C13" s="5">
        <v>45</v>
      </c>
      <c r="D13" s="5" t="str">
        <f t="shared" si="0"/>
        <v>30-50</v>
      </c>
      <c r="E13" s="5">
        <v>18</v>
      </c>
    </row>
    <row r="14" spans="1:32" ht="16.5" x14ac:dyDescent="0.75">
      <c r="A14" s="5">
        <v>13</v>
      </c>
      <c r="B14" s="5" t="s">
        <v>10</v>
      </c>
      <c r="C14" s="5">
        <v>25</v>
      </c>
      <c r="D14" s="5" t="str">
        <f t="shared" si="0"/>
        <v>Under 30</v>
      </c>
      <c r="E14" s="5">
        <v>19</v>
      </c>
    </row>
    <row r="15" spans="1:32" ht="16.5" x14ac:dyDescent="0.75">
      <c r="A15" s="5">
        <v>14</v>
      </c>
      <c r="B15" s="5" t="s">
        <v>6</v>
      </c>
      <c r="C15" s="5">
        <v>60</v>
      </c>
      <c r="D15" s="5" t="str">
        <f t="shared" si="0"/>
        <v>Over 50</v>
      </c>
      <c r="E15" s="5">
        <v>3</v>
      </c>
    </row>
    <row r="16" spans="1:32" ht="16.5" x14ac:dyDescent="0.75">
      <c r="A16" s="5">
        <v>15</v>
      </c>
      <c r="B16" s="5" t="s">
        <v>19</v>
      </c>
      <c r="C16" s="5">
        <v>57</v>
      </c>
      <c r="D16" s="5" t="str">
        <f t="shared" si="0"/>
        <v>Over 50</v>
      </c>
      <c r="E16" s="5">
        <v>4</v>
      </c>
    </row>
    <row r="17" spans="1:5" ht="16.5" x14ac:dyDescent="0.75">
      <c r="A17" s="5">
        <v>16</v>
      </c>
      <c r="B17" s="5" t="s">
        <v>23</v>
      </c>
      <c r="C17" s="5">
        <v>39</v>
      </c>
      <c r="D17" s="5" t="str">
        <f t="shared" si="0"/>
        <v>30-50</v>
      </c>
      <c r="E17" s="5">
        <v>8</v>
      </c>
    </row>
    <row r="18" spans="1:5" ht="16.5" x14ac:dyDescent="0.75">
      <c r="A18" s="5">
        <v>17</v>
      </c>
      <c r="B18" s="5" t="s">
        <v>6</v>
      </c>
      <c r="C18" s="5">
        <v>8</v>
      </c>
      <c r="D18" s="5" t="str">
        <f t="shared" si="0"/>
        <v>Under 30</v>
      </c>
      <c r="E18" s="5">
        <v>7</v>
      </c>
    </row>
    <row r="19" spans="1:5" ht="16.5" x14ac:dyDescent="0.75">
      <c r="A19" s="5">
        <v>18</v>
      </c>
      <c r="B19" s="5" t="s">
        <v>19</v>
      </c>
      <c r="C19" s="5">
        <v>40</v>
      </c>
      <c r="D19" s="5" t="str">
        <f t="shared" si="0"/>
        <v>30-50</v>
      </c>
      <c r="E19" s="5">
        <v>10</v>
      </c>
    </row>
    <row r="20" spans="1:5" ht="16.5" x14ac:dyDescent="0.75">
      <c r="A20" s="5">
        <v>19</v>
      </c>
      <c r="B20" s="5" t="s">
        <v>23</v>
      </c>
      <c r="C20" s="5">
        <v>30</v>
      </c>
      <c r="D20" s="5" t="str">
        <f t="shared" si="0"/>
        <v>30-50</v>
      </c>
      <c r="E20" s="5">
        <v>7</v>
      </c>
    </row>
    <row r="21" spans="1:5" ht="16.5" x14ac:dyDescent="0.75">
      <c r="A21" s="5">
        <v>20</v>
      </c>
      <c r="B21" s="5" t="s">
        <v>10</v>
      </c>
      <c r="C21" s="5">
        <v>20</v>
      </c>
      <c r="D21" s="5" t="str">
        <f t="shared" si="0"/>
        <v>Under 30</v>
      </c>
      <c r="E21" s="5">
        <v>19</v>
      </c>
    </row>
    <row r="22" spans="1:5" ht="16.5" x14ac:dyDescent="0.75">
      <c r="A22" s="5">
        <v>21</v>
      </c>
      <c r="B22" s="5" t="s">
        <v>23</v>
      </c>
      <c r="C22" s="5">
        <v>20</v>
      </c>
      <c r="D22" s="5" t="str">
        <f t="shared" si="0"/>
        <v>Under 30</v>
      </c>
      <c r="E22" s="5">
        <v>25</v>
      </c>
    </row>
    <row r="23" spans="1:5" ht="16.5" x14ac:dyDescent="0.75">
      <c r="A23" s="5">
        <v>22</v>
      </c>
      <c r="B23" s="5" t="s">
        <v>10</v>
      </c>
      <c r="C23" s="5">
        <v>60</v>
      </c>
      <c r="D23" s="5" t="str">
        <f t="shared" si="0"/>
        <v>Over 50</v>
      </c>
      <c r="E23" s="5">
        <v>1</v>
      </c>
    </row>
    <row r="24" spans="1:5" ht="16.5" x14ac:dyDescent="0.75">
      <c r="A24" s="5">
        <v>23</v>
      </c>
      <c r="B24" s="5" t="s">
        <v>6</v>
      </c>
      <c r="C24" s="5">
        <v>50</v>
      </c>
      <c r="D24" s="5" t="str">
        <f t="shared" si="0"/>
        <v>30-50</v>
      </c>
      <c r="E24" s="5">
        <v>5</v>
      </c>
    </row>
    <row r="25" spans="1:5" ht="16.5" x14ac:dyDescent="0.75">
      <c r="A25" s="5">
        <v>24</v>
      </c>
      <c r="B25" s="5" t="s">
        <v>6</v>
      </c>
      <c r="C25" s="5">
        <v>40</v>
      </c>
      <c r="D25" s="5" t="str">
        <f t="shared" si="0"/>
        <v>30-50</v>
      </c>
      <c r="E25" s="5">
        <v>10</v>
      </c>
    </row>
    <row r="26" spans="1:5" ht="16.5" x14ac:dyDescent="0.75">
      <c r="A26" s="5">
        <v>25</v>
      </c>
      <c r="B26" s="5" t="s">
        <v>6</v>
      </c>
      <c r="C26" s="5">
        <v>20</v>
      </c>
      <c r="D26" s="5" t="str">
        <f t="shared" si="0"/>
        <v>Under 30</v>
      </c>
      <c r="E26" s="5">
        <v>5</v>
      </c>
    </row>
    <row r="29" spans="1:5" ht="38.25" customHeight="1" x14ac:dyDescent="0.45"/>
    <row r="33" spans="1:1" x14ac:dyDescent="0.45">
      <c r="A33" s="7" t="s">
        <v>40</v>
      </c>
    </row>
    <row r="34" spans="1:1" x14ac:dyDescent="0.45">
      <c r="A34" s="7" t="s">
        <v>41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E9DFFAD018564C9E3620410C15D6B7" ma:contentTypeVersion="16" ma:contentTypeDescription="Create a new document." ma:contentTypeScope="" ma:versionID="21bb62c3c59dc5e0d3fc11f6cdb004ce">
  <xsd:schema xmlns:xsd="http://www.w3.org/2001/XMLSchema" xmlns:xs="http://www.w3.org/2001/XMLSchema" xmlns:p="http://schemas.microsoft.com/office/2006/metadata/properties" xmlns:ns2="39292de6-08d5-4824-b90b-24eac7e06074" xmlns:ns3="cecaae65-594e-4700-b978-ceca64e583c3" targetNamespace="http://schemas.microsoft.com/office/2006/metadata/properties" ma:root="true" ma:fieldsID="79297883c3bf021c88c8d77ebd98b9f7" ns2:_="" ns3:_="">
    <xsd:import namespace="39292de6-08d5-4824-b90b-24eac7e06074"/>
    <xsd:import namespace="cecaae65-594e-4700-b978-ceca64e583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Bem_x00e6_rkninge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292de6-08d5-4824-b90b-24eac7e060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b907f2-7657-4809-ae9e-0d59f977a6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Bem_x00e6_rkninger" ma:index="21" nillable="true" ma:displayName="Bemærkninger" ma:format="Dropdown" ma:internalName="Bem_x00e6_rkninger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aae65-594e-4700-b978-ceca64e583c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0db8e3c-1616-419a-8627-479a44ad1b3c}" ma:internalName="TaxCatchAll" ma:showField="CatchAllData" ma:web="cecaae65-594e-4700-b978-ceca64e583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caae65-594e-4700-b978-ceca64e583c3" xsi:nil="true"/>
    <Bem_x00e6_rkninger xmlns="39292de6-08d5-4824-b90b-24eac7e06074" xsi:nil="true"/>
    <lcf76f155ced4ddcb4097134ff3c332f xmlns="39292de6-08d5-4824-b90b-24eac7e0607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8EA3B9C-5196-473E-B198-4646D5A3AE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AC82AD-3873-4135-8AF1-E8F98E40CD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292de6-08d5-4824-b90b-24eac7e06074"/>
    <ds:schemaRef ds:uri="cecaae65-594e-4700-b978-ceca64e583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AB3401-EC23-491C-A03A-79733C571509}">
  <ds:schemaRefs>
    <ds:schemaRef ds:uri="39292de6-08d5-4824-b90b-24eac7e06074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cecaae65-594e-4700-b978-ceca64e583c3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a3393302-20a5-4156-bb13-fcb1aa1c5f4b}" enabled="0" method="" siteId="{a3393302-20a5-4156-bb13-fcb1aa1c5f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Masterdata</vt:lpstr>
    </vt:vector>
  </TitlesOfParts>
  <Manager/>
  <Company>DI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Jakob Johannes Andersen Kjærside</dc:creator>
  <cp:keywords/>
  <dc:description/>
  <cp:lastModifiedBy>Clara Møller Geday</cp:lastModifiedBy>
  <cp:revision/>
  <dcterms:created xsi:type="dcterms:W3CDTF">2025-01-14T08:34:31Z</dcterms:created>
  <dcterms:modified xsi:type="dcterms:W3CDTF">2025-07-16T09:06:01Z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0x010100B3E9DFFAD018564C9E3620410C15D6B7</vt:lpwstr>
  </property>
  <property fmtid="{D5CDD505-2E9C-101B-9397-08002B2CF9AE}" pid="3" name="MediaServiceImageTags">
    <vt:lpwstr/>
  </property>
</Properties>
</file>